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filterPrivacy="1" defaultThemeVersion="124226"/>
  <xr:revisionPtr revIDLastSave="0" documentId="13_ncr:1_{49354371-FC5E-4570-BFF1-F74E1FC8B3F3}" xr6:coauthVersionLast="47" xr6:coauthVersionMax="47" xr10:uidLastSave="{00000000-0000-0000-0000-000000000000}"/>
  <bookViews>
    <workbookView xWindow="1665" yWindow="420" windowWidth="16590" windowHeight="11835" xr2:uid="{00000000-000D-0000-FFFF-FFFF00000000}"/>
  </bookViews>
  <sheets>
    <sheet name="SO402" sheetId="2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20" l="1"/>
  <c r="A33" i="20"/>
  <c r="A27" i="20"/>
  <c r="A28" i="20" s="1"/>
  <c r="A29" i="20" s="1"/>
  <c r="A30" i="20" s="1"/>
  <c r="A31" i="20" s="1"/>
  <c r="A4" i="20"/>
  <c r="A5" i="20" s="1"/>
  <c r="A6" i="20" s="1"/>
  <c r="A7" i="20" s="1"/>
  <c r="A8" i="20" s="1"/>
  <c r="A9" i="20" s="1"/>
  <c r="A10" i="20" s="1"/>
  <c r="A12" i="20" s="1"/>
  <c r="D9" i="20"/>
  <c r="D34" i="20"/>
  <c r="D15" i="20"/>
  <c r="D13" i="20"/>
  <c r="D6" i="20"/>
  <c r="D33" i="20" l="1"/>
  <c r="A13" i="20"/>
  <c r="A14" i="20" s="1"/>
  <c r="A15" i="20" s="1"/>
  <c r="A16" i="20" s="1"/>
  <c r="A18" i="20" s="1"/>
  <c r="A19" i="20" s="1"/>
  <c r="A20" i="20" s="1"/>
  <c r="A21" i="20" s="1"/>
  <c r="A22" i="20" s="1"/>
  <c r="A23" i="20" s="1"/>
  <c r="A24" i="20" s="1"/>
  <c r="A25" i="20" s="1"/>
  <c r="A26" i="20" s="1"/>
  <c r="A34" i="20" l="1"/>
  <c r="A36" i="20" s="1"/>
  <c r="A37" i="20" s="1"/>
  <c r="A38" i="20" s="1"/>
  <c r="A39" i="20" s="1"/>
</calcChain>
</file>

<file path=xl/sharedStrings.xml><?xml version="1.0" encoding="utf-8"?>
<sst xmlns="http://schemas.openxmlformats.org/spreadsheetml/2006/main" count="76" uniqueCount="47">
  <si>
    <t>Por.č.</t>
  </si>
  <si>
    <t>Názov</t>
  </si>
  <si>
    <t>Množstvo</t>
  </si>
  <si>
    <t>Mer. jedn.</t>
  </si>
  <si>
    <t>kus</t>
  </si>
  <si>
    <t>Paženie príložné</t>
  </si>
  <si>
    <t>Odstránenie paženia</t>
  </si>
  <si>
    <t>Zhutnené lôžko pod potrubie</t>
  </si>
  <si>
    <t>Zhutnený obsyp potrubia</t>
  </si>
  <si>
    <t>m</t>
  </si>
  <si>
    <t>KPL</t>
  </si>
  <si>
    <r>
      <t>m</t>
    </r>
    <r>
      <rPr>
        <vertAlign val="superscript"/>
        <sz val="11"/>
        <rFont val="Calibri"/>
        <family val="2"/>
        <charset val="238"/>
        <scheme val="minor"/>
      </rPr>
      <t>3</t>
    </r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</si>
  <si>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</si>
  <si>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SKÚŠKY</t>
  </si>
  <si>
    <t>Objekty</t>
  </si>
  <si>
    <t>Výkopy</t>
  </si>
  <si>
    <t>Zhutnený zásyp ryhy</t>
  </si>
  <si>
    <t xml:space="preserve">Montáž PVC potrubia DN 150 mm vrátane potrebných tvaroviek </t>
  </si>
  <si>
    <t xml:space="preserve">Zriadenie prefa kanalizačných šachiet DN1000 </t>
  </si>
  <si>
    <t>Príplatok za šachty hĺbky nad 1,50 m</t>
  </si>
  <si>
    <t>Liatinový poklop D400 BEGU</t>
  </si>
  <si>
    <t>Kónus 600/1000</t>
  </si>
  <si>
    <t>Zákrytová doska</t>
  </si>
  <si>
    <t>Skruže DN 1000, h=250 mm</t>
  </si>
  <si>
    <t>Vyrovnávacie prstence 40-60 mm</t>
  </si>
  <si>
    <t>Kapsová stúpačka</t>
  </si>
  <si>
    <t>Stúpačka DIN 19555</t>
  </si>
  <si>
    <t xml:space="preserve">Potrubie PVC SN10 DN 150 mm </t>
  </si>
  <si>
    <t xml:space="preserve">Montáž PVC potrubia DN 250 mm vrátane potrebných tvaroviek </t>
  </si>
  <si>
    <t xml:space="preserve">Potrubie PVC SN10 DN 250 mm </t>
  </si>
  <si>
    <t>Skúška vodotesnosti DN 250</t>
  </si>
  <si>
    <t>Skúška vodotesnosti DN 150</t>
  </si>
  <si>
    <t>Potrubia a šachty</t>
  </si>
  <si>
    <t>Výkop ryhy v zemine tr. 3</t>
  </si>
  <si>
    <t>Výkop jamy v zemine tr. 3</t>
  </si>
  <si>
    <t>Filtračná šachta Pureco DN1000 vrátane dopravy montáže</t>
  </si>
  <si>
    <t xml:space="preserve">Odvoz zeminy ma skládku do 5km </t>
  </si>
  <si>
    <t>Vsakovací systém Pureco X-BOX (VSAK 1) rozmer 1,8 x 5,4 x 1,2 m vrátane dopravy geotextílie tvaroviek a montáže</t>
  </si>
  <si>
    <t>Vsakovací systém Pureco X-BOX (VSAK 2) rozmer 1,8 x 3,0 x 1,2 m vrátane dopravy geotextílie tvaroviek a montáže</t>
  </si>
  <si>
    <t>Odlučovač ropných látok napr. Pureco Envia TNC 3 S-II vrátane podkladového betónu vstupného komínu, poklopu, montáže a dopravy.</t>
  </si>
  <si>
    <t>Šachtové dno DN1000</t>
  </si>
  <si>
    <t>Zriadenie PP Šachty DN600</t>
  </si>
  <si>
    <t>PP šachtové dno DN600/150</t>
  </si>
  <si>
    <t>Medzisegmentové tesnenie DN600</t>
  </si>
  <si>
    <t>PP predlžovací kus vlnitý DN600</t>
  </si>
  <si>
    <t>Betónový roznášaci prstenec h=220 mm</t>
  </si>
  <si>
    <t>Liatinový poklop DN600 D400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</si>
</sst>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vertAlign val="superscript"/>
      <sz val="11"/>
      <name val="Calibri"/>
      <family val="2"/>
      <charset val="238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6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3" fontId="1" fillId="0" borderId="14" xfId="0" applyNumberFormat="1" applyFont="1" applyBorder="1" applyAlignment="1">
      <alignment vertical="center"/>
    </xf>
    <xf numFmtId="3" fontId="1" fillId="0" borderId="3" xfId="0" applyNumberFormat="1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3" fontId="1" fillId="0" borderId="9" xfId="0" applyNumberFormat="1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0" borderId="3" xfId="0" applyNumberFormat="1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vertical="center" wrapText="1"/>
    </xf>
    <xf numFmtId="3" fontId="1" fillId="0" borderId="16" xfId="0" applyNumberFormat="1" applyFont="1" applyBorder="1" applyAlignment="1">
      <alignment vertical="center"/>
    </xf>
    <xf numFmtId="0" fontId="6" fillId="0" borderId="8" xfId="0" applyFont="1" applyBorder="1" applyAlignment="1">
      <alignment vertical="center"/>
    </xf>
    <xf numFmtId="4" fontId="4" fillId="0" borderId="16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vertical="center"/>
    </xf>
    <xf numFmtId="4" fontId="4" fillId="0" borderId="14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4" fontId="4" fillId="0" borderId="14" xfId="0" applyNumberFormat="1" applyFont="1" applyBorder="1" applyAlignment="1">
      <alignment horizontal="right" vertical="center"/>
    </xf>
    <xf numFmtId="4" fontId="4" fillId="0" borderId="3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4" fontId="1" fillId="0" borderId="14" xfId="0" applyNumberFormat="1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4" fontId="4" fillId="0" borderId="16" xfId="0" applyNumberFormat="1" applyFont="1" applyBorder="1" applyAlignment="1">
      <alignment horizontal="right" vertical="center"/>
    </xf>
    <xf numFmtId="0" fontId="5" fillId="0" borderId="1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ED87DB-9E88-4C3F-919A-8461D8FCAAFF}">
  <dimension ref="A1:D39"/>
  <sheetViews>
    <sheetView tabSelected="1" view="pageLayout" zoomScaleNormal="100" workbookViewId="0">
      <selection activeCell="B1" sqref="B1"/>
    </sheetView>
  </sheetViews>
  <sheetFormatPr defaultRowHeight="15" x14ac:dyDescent="0.25"/>
  <cols>
    <col min="2" max="2" width="49.28515625" bestFit="1" customWidth="1"/>
    <col min="3" max="3" width="11.7109375" bestFit="1" customWidth="1"/>
    <col min="4" max="4" width="12" bestFit="1" customWidth="1"/>
    <col min="9" max="9" width="22.28515625" customWidth="1"/>
  </cols>
  <sheetData>
    <row r="1" spans="1:4" ht="16.5" thickBot="1" x14ac:dyDescent="0.3">
      <c r="A1" s="1" t="s">
        <v>0</v>
      </c>
      <c r="B1" s="1" t="s">
        <v>1</v>
      </c>
      <c r="C1" s="1" t="s">
        <v>3</v>
      </c>
      <c r="D1" s="33" t="s">
        <v>2</v>
      </c>
    </row>
    <row r="2" spans="1:4" ht="16.5" thickBot="1" x14ac:dyDescent="0.3">
      <c r="A2" s="35" t="s">
        <v>15</v>
      </c>
      <c r="B2" s="36"/>
      <c r="C2" s="36"/>
      <c r="D2" s="37"/>
    </row>
    <row r="3" spans="1:4" ht="17.25" x14ac:dyDescent="0.25">
      <c r="A3" s="8">
        <v>1</v>
      </c>
      <c r="B3" s="6" t="s">
        <v>33</v>
      </c>
      <c r="C3" s="25" t="s">
        <v>11</v>
      </c>
      <c r="D3" s="28">
        <v>412.76</v>
      </c>
    </row>
    <row r="4" spans="1:4" ht="17.25" x14ac:dyDescent="0.25">
      <c r="A4" s="9">
        <f>A3+1</f>
        <v>2</v>
      </c>
      <c r="B4" s="2" t="s">
        <v>34</v>
      </c>
      <c r="C4" s="3" t="s">
        <v>11</v>
      </c>
      <c r="D4" s="29">
        <v>56.15</v>
      </c>
    </row>
    <row r="5" spans="1:4" ht="17.25" x14ac:dyDescent="0.25">
      <c r="A5" s="9">
        <f>A4+1</f>
        <v>3</v>
      </c>
      <c r="B5" s="2" t="s">
        <v>5</v>
      </c>
      <c r="C5" s="3" t="s">
        <v>12</v>
      </c>
      <c r="D5" s="29">
        <v>821.5</v>
      </c>
    </row>
    <row r="6" spans="1:4" ht="17.25" x14ac:dyDescent="0.25">
      <c r="A6" s="9">
        <f t="shared" ref="A6:A10" si="0">A5+1</f>
        <v>4</v>
      </c>
      <c r="B6" s="2" t="s">
        <v>6</v>
      </c>
      <c r="C6" s="3" t="s">
        <v>12</v>
      </c>
      <c r="D6" s="29">
        <f>D5</f>
        <v>821.5</v>
      </c>
    </row>
    <row r="7" spans="1:4" ht="17.25" x14ac:dyDescent="0.25">
      <c r="A7" s="9">
        <f t="shared" si="0"/>
        <v>5</v>
      </c>
      <c r="B7" s="2" t="s">
        <v>7</v>
      </c>
      <c r="C7" s="3" t="s">
        <v>11</v>
      </c>
      <c r="D7" s="29">
        <v>33.69</v>
      </c>
    </row>
    <row r="8" spans="1:4" ht="17.25" x14ac:dyDescent="0.25">
      <c r="A8" s="9">
        <f t="shared" si="0"/>
        <v>6</v>
      </c>
      <c r="B8" s="2" t="s">
        <v>8</v>
      </c>
      <c r="C8" s="3" t="s">
        <v>11</v>
      </c>
      <c r="D8" s="29">
        <v>99.57</v>
      </c>
    </row>
    <row r="9" spans="1:4" ht="17.25" x14ac:dyDescent="0.25">
      <c r="A9" s="9">
        <f t="shared" si="0"/>
        <v>7</v>
      </c>
      <c r="B9" s="2" t="s">
        <v>16</v>
      </c>
      <c r="C9" s="3" t="s">
        <v>11</v>
      </c>
      <c r="D9" s="29">
        <f>D3-D7-D8-35</f>
        <v>244.5</v>
      </c>
    </row>
    <row r="10" spans="1:4" ht="18" thickBot="1" x14ac:dyDescent="0.3">
      <c r="A10" s="17">
        <f t="shared" si="0"/>
        <v>8</v>
      </c>
      <c r="B10" s="18" t="s">
        <v>36</v>
      </c>
      <c r="C10" s="24" t="s">
        <v>11</v>
      </c>
      <c r="D10" s="34">
        <f>D7+D8+22</f>
        <v>155.26</v>
      </c>
    </row>
    <row r="11" spans="1:4" ht="16.5" thickBot="1" x14ac:dyDescent="0.3">
      <c r="A11" s="35" t="s">
        <v>32</v>
      </c>
      <c r="B11" s="36"/>
      <c r="C11" s="36"/>
      <c r="D11" s="37"/>
    </row>
    <row r="12" spans="1:4" ht="30" x14ac:dyDescent="0.25">
      <c r="A12" s="8">
        <f>A10+1</f>
        <v>9</v>
      </c>
      <c r="B12" s="31" t="s">
        <v>17</v>
      </c>
      <c r="C12" s="7" t="s">
        <v>9</v>
      </c>
      <c r="D12" s="32">
        <v>83.82</v>
      </c>
    </row>
    <row r="13" spans="1:4" ht="15.75" x14ac:dyDescent="0.25">
      <c r="A13" s="9">
        <f t="shared" ref="A13:A24" si="1">A12+1</f>
        <v>10</v>
      </c>
      <c r="B13" s="14" t="s">
        <v>27</v>
      </c>
      <c r="C13" s="4" t="s">
        <v>9</v>
      </c>
      <c r="D13" s="16">
        <f>D12</f>
        <v>83.82</v>
      </c>
    </row>
    <row r="14" spans="1:4" ht="30" x14ac:dyDescent="0.25">
      <c r="A14" s="9">
        <f t="shared" si="1"/>
        <v>11</v>
      </c>
      <c r="B14" s="15" t="s">
        <v>28</v>
      </c>
      <c r="C14" s="4" t="s">
        <v>9</v>
      </c>
      <c r="D14" s="16">
        <v>101.85</v>
      </c>
    </row>
    <row r="15" spans="1:4" ht="15.75" x14ac:dyDescent="0.25">
      <c r="A15" s="9">
        <f t="shared" si="1"/>
        <v>12</v>
      </c>
      <c r="B15" s="14" t="s">
        <v>29</v>
      </c>
      <c r="C15" s="4" t="s">
        <v>9</v>
      </c>
      <c r="D15" s="16">
        <f>D14</f>
        <v>101.85</v>
      </c>
    </row>
    <row r="16" spans="1:4" ht="15.75" x14ac:dyDescent="0.25">
      <c r="A16" s="9">
        <f t="shared" si="1"/>
        <v>13</v>
      </c>
      <c r="B16" s="14" t="s">
        <v>18</v>
      </c>
      <c r="C16" s="4" t="s">
        <v>4</v>
      </c>
      <c r="D16" s="11">
        <v>6</v>
      </c>
    </row>
    <row r="17" spans="1:4" ht="15.75" x14ac:dyDescent="0.25">
      <c r="A17" s="9"/>
      <c r="B17" s="14" t="s">
        <v>40</v>
      </c>
      <c r="C17" s="4" t="s">
        <v>4</v>
      </c>
      <c r="D17" s="11">
        <v>6</v>
      </c>
    </row>
    <row r="18" spans="1:4" ht="15.75" x14ac:dyDescent="0.25">
      <c r="A18" s="9">
        <f>A16+1</f>
        <v>14</v>
      </c>
      <c r="B18" s="14" t="s">
        <v>19</v>
      </c>
      <c r="C18" s="4" t="s">
        <v>4</v>
      </c>
      <c r="D18" s="11">
        <v>5</v>
      </c>
    </row>
    <row r="19" spans="1:4" ht="15.75" x14ac:dyDescent="0.25">
      <c r="A19" s="9">
        <f t="shared" si="1"/>
        <v>15</v>
      </c>
      <c r="B19" s="14" t="s">
        <v>20</v>
      </c>
      <c r="C19" s="4" t="s">
        <v>4</v>
      </c>
      <c r="D19" s="11">
        <v>6</v>
      </c>
    </row>
    <row r="20" spans="1:4" ht="15.75" x14ac:dyDescent="0.25">
      <c r="A20" s="9">
        <f t="shared" si="1"/>
        <v>16</v>
      </c>
      <c r="B20" s="14" t="s">
        <v>21</v>
      </c>
      <c r="C20" s="4" t="s">
        <v>4</v>
      </c>
      <c r="D20" s="11">
        <v>5</v>
      </c>
    </row>
    <row r="21" spans="1:4" ht="15.75" x14ac:dyDescent="0.25">
      <c r="A21" s="9">
        <f t="shared" si="1"/>
        <v>17</v>
      </c>
      <c r="B21" s="14" t="s">
        <v>22</v>
      </c>
      <c r="C21" s="4" t="s">
        <v>4</v>
      </c>
      <c r="D21" s="11">
        <v>1</v>
      </c>
    </row>
    <row r="22" spans="1:4" ht="15.75" x14ac:dyDescent="0.25">
      <c r="A22" s="9">
        <f t="shared" si="1"/>
        <v>18</v>
      </c>
      <c r="B22" s="14" t="s">
        <v>23</v>
      </c>
      <c r="C22" s="4" t="s">
        <v>4</v>
      </c>
      <c r="D22" s="11">
        <v>10</v>
      </c>
    </row>
    <row r="23" spans="1:4" ht="15.75" x14ac:dyDescent="0.25">
      <c r="A23" s="9">
        <f t="shared" si="1"/>
        <v>19</v>
      </c>
      <c r="B23" s="14" t="s">
        <v>24</v>
      </c>
      <c r="C23" s="4" t="s">
        <v>4</v>
      </c>
      <c r="D23" s="11">
        <v>9</v>
      </c>
    </row>
    <row r="24" spans="1:4" ht="15.75" x14ac:dyDescent="0.25">
      <c r="A24" s="9">
        <f t="shared" si="1"/>
        <v>20</v>
      </c>
      <c r="B24" s="14" t="s">
        <v>25</v>
      </c>
      <c r="C24" s="4" t="s">
        <v>4</v>
      </c>
      <c r="D24" s="11">
        <v>5</v>
      </c>
    </row>
    <row r="25" spans="1:4" ht="15.75" x14ac:dyDescent="0.25">
      <c r="A25" s="9">
        <f>A24+1</f>
        <v>21</v>
      </c>
      <c r="B25" s="14" t="s">
        <v>26</v>
      </c>
      <c r="C25" s="4" t="s">
        <v>4</v>
      </c>
      <c r="D25" s="11">
        <v>10</v>
      </c>
    </row>
    <row r="26" spans="1:4" ht="15.75" x14ac:dyDescent="0.25">
      <c r="A26" s="9">
        <f>A25+1</f>
        <v>22</v>
      </c>
      <c r="B26" s="14" t="s">
        <v>41</v>
      </c>
      <c r="C26" s="4" t="s">
        <v>4</v>
      </c>
      <c r="D26" s="11">
        <v>1</v>
      </c>
    </row>
    <row r="27" spans="1:4" ht="15.75" x14ac:dyDescent="0.25">
      <c r="A27" s="9">
        <f t="shared" ref="A27:A31" si="2">A26+1</f>
        <v>23</v>
      </c>
      <c r="B27" s="14" t="s">
        <v>42</v>
      </c>
      <c r="C27" s="4" t="s">
        <v>4</v>
      </c>
      <c r="D27" s="11">
        <v>1</v>
      </c>
    </row>
    <row r="28" spans="1:4" ht="15.75" x14ac:dyDescent="0.25">
      <c r="A28" s="9">
        <f t="shared" si="2"/>
        <v>24</v>
      </c>
      <c r="B28" s="14" t="s">
        <v>43</v>
      </c>
      <c r="C28" s="4" t="s">
        <v>4</v>
      </c>
      <c r="D28" s="11">
        <v>1</v>
      </c>
    </row>
    <row r="29" spans="1:4" ht="15.75" x14ac:dyDescent="0.25">
      <c r="A29" s="9">
        <f t="shared" si="2"/>
        <v>25</v>
      </c>
      <c r="B29" s="14" t="s">
        <v>44</v>
      </c>
      <c r="C29" s="4" t="s">
        <v>4</v>
      </c>
      <c r="D29" s="11">
        <v>1</v>
      </c>
    </row>
    <row r="30" spans="1:4" ht="15.75" x14ac:dyDescent="0.25">
      <c r="A30" s="9">
        <f t="shared" si="2"/>
        <v>26</v>
      </c>
      <c r="B30" s="14" t="s">
        <v>45</v>
      </c>
      <c r="C30" s="4" t="s">
        <v>4</v>
      </c>
      <c r="D30" s="11">
        <v>1</v>
      </c>
    </row>
    <row r="31" spans="1:4" ht="16.5" thickBot="1" x14ac:dyDescent="0.3">
      <c r="A31" s="17">
        <f t="shared" si="2"/>
        <v>27</v>
      </c>
      <c r="B31" s="22" t="s">
        <v>46</v>
      </c>
      <c r="C31" s="5" t="s">
        <v>4</v>
      </c>
      <c r="D31" s="19">
        <v>1</v>
      </c>
    </row>
    <row r="32" spans="1:4" ht="16.5" thickBot="1" x14ac:dyDescent="0.3">
      <c r="A32" s="38" t="s">
        <v>13</v>
      </c>
      <c r="B32" s="39"/>
      <c r="C32" s="39"/>
      <c r="D32" s="40"/>
    </row>
    <row r="33" spans="1:4" ht="15.75" x14ac:dyDescent="0.25">
      <c r="A33" s="8">
        <f>A31+1</f>
        <v>28</v>
      </c>
      <c r="B33" s="27" t="s">
        <v>31</v>
      </c>
      <c r="C33" s="7" t="s">
        <v>9</v>
      </c>
      <c r="D33" s="23">
        <f>D12</f>
        <v>83.82</v>
      </c>
    </row>
    <row r="34" spans="1:4" ht="16.5" thickBot="1" x14ac:dyDescent="0.3">
      <c r="A34" s="17">
        <f>A33+1</f>
        <v>29</v>
      </c>
      <c r="B34" s="20" t="s">
        <v>30</v>
      </c>
      <c r="C34" s="5" t="s">
        <v>9</v>
      </c>
      <c r="D34" s="21">
        <f>D14</f>
        <v>101.85</v>
      </c>
    </row>
    <row r="35" spans="1:4" ht="16.5" thickBot="1" x14ac:dyDescent="0.3">
      <c r="A35" s="38" t="s">
        <v>14</v>
      </c>
      <c r="B35" s="39"/>
      <c r="C35" s="39"/>
      <c r="D35" s="40"/>
    </row>
    <row r="36" spans="1:4" ht="30" x14ac:dyDescent="0.25">
      <c r="A36" s="8">
        <f>A34+1</f>
        <v>30</v>
      </c>
      <c r="B36" s="6" t="s">
        <v>35</v>
      </c>
      <c r="C36" s="7" t="s">
        <v>10</v>
      </c>
      <c r="D36" s="10">
        <v>3</v>
      </c>
    </row>
    <row r="37" spans="1:4" ht="45" x14ac:dyDescent="0.25">
      <c r="A37" s="9">
        <f>A36+1</f>
        <v>31</v>
      </c>
      <c r="B37" s="2" t="s">
        <v>37</v>
      </c>
      <c r="C37" s="4" t="s">
        <v>10</v>
      </c>
      <c r="D37" s="11">
        <v>1</v>
      </c>
    </row>
    <row r="38" spans="1:4" ht="45" x14ac:dyDescent="0.25">
      <c r="A38" s="9">
        <f t="shared" ref="A38:A39" si="3">A37+1</f>
        <v>32</v>
      </c>
      <c r="B38" s="2" t="s">
        <v>38</v>
      </c>
      <c r="C38" s="4" t="s">
        <v>10</v>
      </c>
      <c r="D38" s="11">
        <v>1</v>
      </c>
    </row>
    <row r="39" spans="1:4" ht="60.75" thickBot="1" x14ac:dyDescent="0.3">
      <c r="A39" s="26">
        <f t="shared" si="3"/>
        <v>33</v>
      </c>
      <c r="B39" s="30" t="s">
        <v>39</v>
      </c>
      <c r="C39" s="12" t="s">
        <v>10</v>
      </c>
      <c r="D39" s="13">
        <v>1</v>
      </c>
    </row>
  </sheetData>
  <mergeCells count="4">
    <mergeCell ref="A2:D2"/>
    <mergeCell ref="A11:D11"/>
    <mergeCell ref="A32:D32"/>
    <mergeCell ref="A35:D35"/>
  </mergeCells>
  <phoneticPr fontId="8" type="noConversion"/>
  <pageMargins left="0.7" right="0.7" top="0.75" bottom="0.75" header="0.3" footer="0.3"/>
  <pageSetup paperSize="9" orientation="portrait" r:id="rId1"/>
  <headerFooter>
    <oddHeader>&amp;L&amp;"-,Tučné"BA TERCHOVSKÁ - VHS&amp;C&amp;"-,Tučné"SO 402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SO402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2023-12-01T12:27:11Z</dcterms:modified>
</cp:coreProperties>
</file>